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CE Develop\Stats Development\Documentation and Formulas\Formula Samples\"/>
    </mc:Choice>
  </mc:AlternateContent>
  <bookViews>
    <workbookView xWindow="0" yWindow="0" windowWidth="21570" windowHeight="7545"/>
  </bookViews>
  <sheets>
    <sheet name="Skewness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3" l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" i="3"/>
  <c r="A4" i="3"/>
  <c r="B57" i="3" l="1"/>
  <c r="B58" i="3" s="1"/>
  <c r="C46" i="3" l="1"/>
  <c r="D46" i="3" s="1"/>
  <c r="E46" i="3" s="1"/>
  <c r="C38" i="3"/>
  <c r="D38" i="3" s="1"/>
  <c r="E38" i="3" s="1"/>
  <c r="C30" i="3"/>
  <c r="D30" i="3" s="1"/>
  <c r="E30" i="3" s="1"/>
  <c r="C22" i="3"/>
  <c r="D22" i="3" s="1"/>
  <c r="E22" i="3" s="1"/>
  <c r="B56" i="3"/>
  <c r="B55" i="3"/>
  <c r="C45" i="3" s="1"/>
  <c r="D45" i="3" s="1"/>
  <c r="E45" i="3" s="1"/>
  <c r="B54" i="3"/>
  <c r="C6" i="3" l="1"/>
  <c r="D6" i="3" s="1"/>
  <c r="E6" i="3" s="1"/>
  <c r="C14" i="3"/>
  <c r="D14" i="3" s="1"/>
  <c r="E14" i="3" s="1"/>
  <c r="C7" i="3"/>
  <c r="D7" i="3" s="1"/>
  <c r="E7" i="3" s="1"/>
  <c r="C15" i="3"/>
  <c r="D15" i="3" s="1"/>
  <c r="E15" i="3" s="1"/>
  <c r="C23" i="3"/>
  <c r="D23" i="3" s="1"/>
  <c r="E23" i="3" s="1"/>
  <c r="C31" i="3"/>
  <c r="D31" i="3" s="1"/>
  <c r="E31" i="3" s="1"/>
  <c r="C39" i="3"/>
  <c r="D39" i="3" s="1"/>
  <c r="E39" i="3" s="1"/>
  <c r="C47" i="3"/>
  <c r="D47" i="3" s="1"/>
  <c r="E47" i="3" s="1"/>
  <c r="C8" i="3"/>
  <c r="D8" i="3" s="1"/>
  <c r="E8" i="3" s="1"/>
  <c r="C32" i="3"/>
  <c r="D32" i="3" s="1"/>
  <c r="E32" i="3" s="1"/>
  <c r="C48" i="3"/>
  <c r="D48" i="3" s="1"/>
  <c r="E48" i="3" s="1"/>
  <c r="C17" i="3"/>
  <c r="D17" i="3" s="1"/>
  <c r="E17" i="3" s="1"/>
  <c r="C33" i="3"/>
  <c r="D33" i="3" s="1"/>
  <c r="E33" i="3" s="1"/>
  <c r="C41" i="3"/>
  <c r="D41" i="3" s="1"/>
  <c r="E41" i="3" s="1"/>
  <c r="C49" i="3"/>
  <c r="D49" i="3" s="1"/>
  <c r="E49" i="3" s="1"/>
  <c r="C10" i="3"/>
  <c r="D10" i="3" s="1"/>
  <c r="E10" i="3" s="1"/>
  <c r="C18" i="3"/>
  <c r="D18" i="3" s="1"/>
  <c r="E18" i="3" s="1"/>
  <c r="C26" i="3"/>
  <c r="D26" i="3" s="1"/>
  <c r="E26" i="3" s="1"/>
  <c r="C34" i="3"/>
  <c r="D34" i="3" s="1"/>
  <c r="E34" i="3" s="1"/>
  <c r="C42" i="3"/>
  <c r="D42" i="3" s="1"/>
  <c r="E42" i="3" s="1"/>
  <c r="C50" i="3"/>
  <c r="D50" i="3" s="1"/>
  <c r="E50" i="3" s="1"/>
  <c r="C16" i="3"/>
  <c r="D16" i="3" s="1"/>
  <c r="E16" i="3" s="1"/>
  <c r="C40" i="3"/>
  <c r="D40" i="3" s="1"/>
  <c r="E40" i="3" s="1"/>
  <c r="C9" i="3"/>
  <c r="D9" i="3" s="1"/>
  <c r="E9" i="3" s="1"/>
  <c r="C3" i="3"/>
  <c r="D3" i="3" s="1"/>
  <c r="E3" i="3" s="1"/>
  <c r="C11" i="3"/>
  <c r="D11" i="3" s="1"/>
  <c r="E11" i="3" s="1"/>
  <c r="C19" i="3"/>
  <c r="D19" i="3" s="1"/>
  <c r="E19" i="3" s="1"/>
  <c r="C27" i="3"/>
  <c r="D27" i="3" s="1"/>
  <c r="E27" i="3" s="1"/>
  <c r="C35" i="3"/>
  <c r="D35" i="3" s="1"/>
  <c r="E35" i="3" s="1"/>
  <c r="C43" i="3"/>
  <c r="D43" i="3" s="1"/>
  <c r="E43" i="3" s="1"/>
  <c r="C51" i="3"/>
  <c r="D51" i="3" s="1"/>
  <c r="E51" i="3" s="1"/>
  <c r="C24" i="3"/>
  <c r="D24" i="3" s="1"/>
  <c r="E24" i="3" s="1"/>
  <c r="C4" i="3"/>
  <c r="D4" i="3" s="1"/>
  <c r="E4" i="3" s="1"/>
  <c r="C20" i="3"/>
  <c r="D20" i="3" s="1"/>
  <c r="E20" i="3" s="1"/>
  <c r="C28" i="3"/>
  <c r="D28" i="3" s="1"/>
  <c r="E28" i="3" s="1"/>
  <c r="C36" i="3"/>
  <c r="D36" i="3" s="1"/>
  <c r="E36" i="3" s="1"/>
  <c r="C44" i="3"/>
  <c r="D44" i="3" s="1"/>
  <c r="E44" i="3" s="1"/>
  <c r="C52" i="3"/>
  <c r="D52" i="3" s="1"/>
  <c r="E52" i="3" s="1"/>
  <c r="C25" i="3"/>
  <c r="D25" i="3" s="1"/>
  <c r="E25" i="3" s="1"/>
  <c r="C12" i="3"/>
  <c r="D12" i="3" s="1"/>
  <c r="E12" i="3" s="1"/>
  <c r="C5" i="3"/>
  <c r="D5" i="3" s="1"/>
  <c r="E5" i="3" s="1"/>
  <c r="C13" i="3"/>
  <c r="D13" i="3" s="1"/>
  <c r="E13" i="3" s="1"/>
  <c r="C21" i="3"/>
  <c r="D21" i="3" s="1"/>
  <c r="E21" i="3" s="1"/>
  <c r="C29" i="3"/>
  <c r="D29" i="3" s="1"/>
  <c r="E29" i="3" s="1"/>
  <c r="C37" i="3"/>
  <c r="D37" i="3" s="1"/>
  <c r="E37" i="3" s="1"/>
  <c r="B59" i="3" l="1"/>
  <c r="B60" i="3" s="1"/>
</calcChain>
</file>

<file path=xl/sharedStrings.xml><?xml version="1.0" encoding="utf-8"?>
<sst xmlns="http://schemas.openxmlformats.org/spreadsheetml/2006/main" count="14" uniqueCount="14">
  <si>
    <t>Skew Manual</t>
  </si>
  <si>
    <t>Candidate</t>
  </si>
  <si>
    <t>Raw Score</t>
  </si>
  <si>
    <t>SKEW</t>
  </si>
  <si>
    <t>Excel Skew</t>
  </si>
  <si>
    <t>Score - Mean</t>
  </si>
  <si>
    <t>(Score - Mean)/StDev</t>
  </si>
  <si>
    <t>(Score - Mean)/StDev^3</t>
  </si>
  <si>
    <t>s (StDev)</t>
  </si>
  <si>
    <t>n (Count Candidates)</t>
  </si>
  <si>
    <t>(n / ((n-1)(n-2)))</t>
  </si>
  <si>
    <t>sd3</t>
  </si>
  <si>
    <t>Sum(sd3)</t>
  </si>
  <si>
    <t>Mean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</si>
</sst>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0" fillId="2" borderId="0" xfId="0" applyFill="1"/>
    <xf numFmtId="0" fontId="0" fillId="0" borderId="0" xfId="0" applyFill="1"/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workbookViewId="0">
      <selection activeCell="A2" sqref="A2:A52"/>
    </sheetView>
  </sheetViews>
  <sheetFormatPr defaultRowHeight="15" x14ac:dyDescent="0.25"/>
  <cols>
    <col min="1" max="1" width="26.28515625" bestFit="1" customWidth="1"/>
    <col min="2" max="2" width="12.7109375" bestFit="1" customWidth="1"/>
    <col min="3" max="3" width="12.5703125" bestFit="1" customWidth="1"/>
    <col min="4" max="4" width="20.28515625" bestFit="1" customWidth="1"/>
    <col min="5" max="5" width="22.42578125" bestFit="1" customWidth="1"/>
  </cols>
  <sheetData>
    <row r="1" spans="1:5" x14ac:dyDescent="0.25">
      <c r="A1" s="1" t="s">
        <v>1</v>
      </c>
      <c r="B1" s="3" t="s">
        <v>2</v>
      </c>
      <c r="C1" s="4" t="s">
        <v>5</v>
      </c>
      <c r="D1" s="4" t="s">
        <v>6</v>
      </c>
      <c r="E1" s="4" t="s">
        <v>7</v>
      </c>
    </row>
    <row r="2" spans="1:5" x14ac:dyDescent="0.25">
      <c r="A2" s="7"/>
      <c r="B2" s="3"/>
      <c r="C2" s="4"/>
      <c r="D2" s="4"/>
      <c r="E2" s="4" t="s">
        <v>11</v>
      </c>
    </row>
    <row r="3" spans="1:5" x14ac:dyDescent="0.25">
      <c r="A3" s="8">
        <v>1</v>
      </c>
      <c r="B3" s="2">
        <v>19</v>
      </c>
      <c r="C3">
        <f>B3-$B$55</f>
        <v>-2.3999999999999986</v>
      </c>
      <c r="D3">
        <f>C3/$B$56</f>
        <v>-0.5239776037035162</v>
      </c>
      <c r="E3">
        <f>POWER(D3,3)</f>
        <v>-0.1438593763319847</v>
      </c>
    </row>
    <row r="4" spans="1:5" x14ac:dyDescent="0.25">
      <c r="A4" s="8">
        <f>A3+1</f>
        <v>2</v>
      </c>
      <c r="B4" s="2">
        <v>12</v>
      </c>
      <c r="C4">
        <f t="shared" ref="C4:C52" si="0">B4-$B$55</f>
        <v>-9.3999999999999986</v>
      </c>
      <c r="D4">
        <f t="shared" ref="D4:D52" si="1">C4/$B$56</f>
        <v>-2.0522456145054391</v>
      </c>
      <c r="E4">
        <f t="shared" ref="E4:E52" si="2">POWER(D4,3)</f>
        <v>-8.6434676093261906</v>
      </c>
    </row>
    <row r="5" spans="1:5" x14ac:dyDescent="0.25">
      <c r="A5" s="8">
        <f t="shared" ref="A5:A52" si="3">A4+1</f>
        <v>3</v>
      </c>
      <c r="B5" s="2">
        <v>22</v>
      </c>
      <c r="C5">
        <f t="shared" si="0"/>
        <v>0.60000000000000142</v>
      </c>
      <c r="D5">
        <f t="shared" si="1"/>
        <v>0.13099440092587944</v>
      </c>
      <c r="E5">
        <f t="shared" si="2"/>
        <v>2.2478027551872805E-3</v>
      </c>
    </row>
    <row r="6" spans="1:5" x14ac:dyDescent="0.25">
      <c r="A6" s="8">
        <f t="shared" si="3"/>
        <v>4</v>
      </c>
      <c r="B6" s="2">
        <v>25</v>
      </c>
      <c r="C6">
        <f t="shared" si="0"/>
        <v>3.6000000000000014</v>
      </c>
      <c r="D6">
        <f t="shared" si="1"/>
        <v>0.78596640555527497</v>
      </c>
      <c r="E6">
        <f t="shared" si="2"/>
        <v>0.48552539512044957</v>
      </c>
    </row>
    <row r="7" spans="1:5" x14ac:dyDescent="0.25">
      <c r="A7" s="8">
        <f t="shared" si="3"/>
        <v>5</v>
      </c>
      <c r="B7" s="2">
        <v>18</v>
      </c>
      <c r="C7">
        <f t="shared" si="0"/>
        <v>-3.3999999999999986</v>
      </c>
      <c r="D7">
        <f t="shared" si="1"/>
        <v>-0.74230160524664801</v>
      </c>
      <c r="E7">
        <f t="shared" si="2"/>
        <v>-0.40901684949018574</v>
      </c>
    </row>
    <row r="8" spans="1:5" x14ac:dyDescent="0.25">
      <c r="A8" s="8">
        <f t="shared" si="3"/>
        <v>6</v>
      </c>
      <c r="B8" s="2">
        <v>14</v>
      </c>
      <c r="C8">
        <f t="shared" si="0"/>
        <v>-7.3999999999999986</v>
      </c>
      <c r="D8">
        <f t="shared" si="1"/>
        <v>-1.6155976114191755</v>
      </c>
      <c r="E8">
        <f t="shared" si="2"/>
        <v>-4.2169612206852003</v>
      </c>
    </row>
    <row r="9" spans="1:5" x14ac:dyDescent="0.25">
      <c r="A9" s="8">
        <f t="shared" si="3"/>
        <v>7</v>
      </c>
      <c r="B9" s="2">
        <v>23</v>
      </c>
      <c r="C9">
        <f t="shared" si="0"/>
        <v>1.6000000000000014</v>
      </c>
      <c r="D9">
        <f t="shared" si="1"/>
        <v>0.3493184024690113</v>
      </c>
      <c r="E9">
        <f t="shared" si="2"/>
        <v>4.2625000394662313E-2</v>
      </c>
    </row>
    <row r="10" spans="1:5" x14ac:dyDescent="0.25">
      <c r="A10" s="8">
        <f t="shared" si="3"/>
        <v>8</v>
      </c>
      <c r="B10" s="2">
        <v>24</v>
      </c>
      <c r="C10">
        <f t="shared" si="0"/>
        <v>2.6000000000000014</v>
      </c>
      <c r="D10">
        <f t="shared" si="1"/>
        <v>0.56764240401214316</v>
      </c>
      <c r="E10">
        <f t="shared" si="2"/>
        <v>0.18290454270912693</v>
      </c>
    </row>
    <row r="11" spans="1:5" x14ac:dyDescent="0.25">
      <c r="A11" s="8">
        <f t="shared" si="3"/>
        <v>9</v>
      </c>
      <c r="B11" s="2">
        <v>26</v>
      </c>
      <c r="C11">
        <f t="shared" si="0"/>
        <v>4.6000000000000014</v>
      </c>
      <c r="D11">
        <f t="shared" si="1"/>
        <v>1.0042904070984069</v>
      </c>
      <c r="E11">
        <f t="shared" si="2"/>
        <v>1.0129265230504989</v>
      </c>
    </row>
    <row r="12" spans="1:5" x14ac:dyDescent="0.25">
      <c r="A12" s="8">
        <f t="shared" si="3"/>
        <v>10</v>
      </c>
      <c r="B12" s="2">
        <v>17</v>
      </c>
      <c r="C12">
        <f t="shared" si="0"/>
        <v>-4.3999999999999986</v>
      </c>
      <c r="D12">
        <f t="shared" si="1"/>
        <v>-0.96062560678977993</v>
      </c>
      <c r="E12">
        <f t="shared" si="2"/>
        <v>-0.88646680508273956</v>
      </c>
    </row>
    <row r="13" spans="1:5" x14ac:dyDescent="0.25">
      <c r="A13" s="8">
        <f t="shared" si="3"/>
        <v>11</v>
      </c>
      <c r="B13" s="2">
        <v>21</v>
      </c>
      <c r="C13">
        <f t="shared" si="0"/>
        <v>-0.39999999999999858</v>
      </c>
      <c r="D13">
        <f t="shared" si="1"/>
        <v>-8.7329600617252437E-2</v>
      </c>
      <c r="E13">
        <f t="shared" si="2"/>
        <v>-6.6601563116658975E-4</v>
      </c>
    </row>
    <row r="14" spans="1:5" x14ac:dyDescent="0.25">
      <c r="A14" s="8">
        <f t="shared" si="3"/>
        <v>12</v>
      </c>
      <c r="B14" s="2">
        <v>19</v>
      </c>
      <c r="C14">
        <f t="shared" si="0"/>
        <v>-2.3999999999999986</v>
      </c>
      <c r="D14">
        <f t="shared" si="1"/>
        <v>-0.5239776037035162</v>
      </c>
      <c r="E14">
        <f t="shared" si="2"/>
        <v>-0.1438593763319847</v>
      </c>
    </row>
    <row r="15" spans="1:5" x14ac:dyDescent="0.25">
      <c r="A15" s="8">
        <f t="shared" si="3"/>
        <v>13</v>
      </c>
      <c r="B15" s="2">
        <v>27</v>
      </c>
      <c r="C15">
        <f t="shared" si="0"/>
        <v>5.6000000000000014</v>
      </c>
      <c r="D15">
        <f t="shared" si="1"/>
        <v>1.2226144086415387</v>
      </c>
      <c r="E15">
        <f t="shared" si="2"/>
        <v>1.8275468919211428</v>
      </c>
    </row>
    <row r="16" spans="1:5" x14ac:dyDescent="0.25">
      <c r="A16" s="8">
        <f t="shared" si="3"/>
        <v>14</v>
      </c>
      <c r="B16" s="2">
        <v>18</v>
      </c>
      <c r="C16">
        <f t="shared" si="0"/>
        <v>-3.3999999999999986</v>
      </c>
      <c r="D16">
        <f t="shared" si="1"/>
        <v>-0.74230160524664801</v>
      </c>
      <c r="E16">
        <f t="shared" si="2"/>
        <v>-0.40901684949018574</v>
      </c>
    </row>
    <row r="17" spans="1:5" x14ac:dyDescent="0.25">
      <c r="A17" s="8">
        <f t="shared" si="3"/>
        <v>15</v>
      </c>
      <c r="B17" s="2">
        <v>24</v>
      </c>
      <c r="C17">
        <f t="shared" si="0"/>
        <v>2.6000000000000014</v>
      </c>
      <c r="D17">
        <f t="shared" si="1"/>
        <v>0.56764240401214316</v>
      </c>
      <c r="E17">
        <f t="shared" si="2"/>
        <v>0.18290454270912693</v>
      </c>
    </row>
    <row r="18" spans="1:5" x14ac:dyDescent="0.25">
      <c r="A18" s="8">
        <f t="shared" si="3"/>
        <v>16</v>
      </c>
      <c r="B18" s="2">
        <v>22</v>
      </c>
      <c r="C18">
        <f t="shared" si="0"/>
        <v>0.60000000000000142</v>
      </c>
      <c r="D18">
        <f t="shared" si="1"/>
        <v>0.13099440092587944</v>
      </c>
      <c r="E18">
        <f t="shared" si="2"/>
        <v>2.2478027551872805E-3</v>
      </c>
    </row>
    <row r="19" spans="1:5" x14ac:dyDescent="0.25">
      <c r="A19" s="8">
        <f t="shared" si="3"/>
        <v>17</v>
      </c>
      <c r="B19" s="2">
        <v>25</v>
      </c>
      <c r="C19">
        <f t="shared" si="0"/>
        <v>3.6000000000000014</v>
      </c>
      <c r="D19">
        <f t="shared" si="1"/>
        <v>0.78596640555527497</v>
      </c>
      <c r="E19">
        <f t="shared" si="2"/>
        <v>0.48552539512044957</v>
      </c>
    </row>
    <row r="20" spans="1:5" x14ac:dyDescent="0.25">
      <c r="A20" s="8">
        <f t="shared" si="3"/>
        <v>18</v>
      </c>
      <c r="B20" s="2">
        <v>13</v>
      </c>
      <c r="C20">
        <f t="shared" si="0"/>
        <v>-8.3999999999999986</v>
      </c>
      <c r="D20">
        <f t="shared" si="1"/>
        <v>-1.8339216129623073</v>
      </c>
      <c r="E20">
        <f t="shared" si="2"/>
        <v>-6.1679707602338487</v>
      </c>
    </row>
    <row r="21" spans="1:5" x14ac:dyDescent="0.25">
      <c r="A21" s="8">
        <f t="shared" si="3"/>
        <v>19</v>
      </c>
      <c r="B21" s="2">
        <v>26</v>
      </c>
      <c r="C21">
        <f t="shared" si="0"/>
        <v>4.6000000000000014</v>
      </c>
      <c r="D21">
        <f t="shared" si="1"/>
        <v>1.0042904070984069</v>
      </c>
      <c r="E21">
        <f t="shared" si="2"/>
        <v>1.0129265230504989</v>
      </c>
    </row>
    <row r="22" spans="1:5" x14ac:dyDescent="0.25">
      <c r="A22" s="8">
        <f t="shared" si="3"/>
        <v>20</v>
      </c>
      <c r="B22" s="2">
        <v>27</v>
      </c>
      <c r="C22">
        <f t="shared" si="0"/>
        <v>5.6000000000000014</v>
      </c>
      <c r="D22">
        <f t="shared" si="1"/>
        <v>1.2226144086415387</v>
      </c>
      <c r="E22">
        <f t="shared" si="2"/>
        <v>1.8275468919211428</v>
      </c>
    </row>
    <row r="23" spans="1:5" x14ac:dyDescent="0.25">
      <c r="A23" s="8">
        <f t="shared" si="3"/>
        <v>21</v>
      </c>
      <c r="B23" s="2">
        <v>16</v>
      </c>
      <c r="C23">
        <f t="shared" si="0"/>
        <v>-5.3999999999999986</v>
      </c>
      <c r="D23">
        <f t="shared" si="1"/>
        <v>-1.1789496083329118</v>
      </c>
      <c r="E23">
        <f t="shared" si="2"/>
        <v>-1.6386482085315146</v>
      </c>
    </row>
    <row r="24" spans="1:5" x14ac:dyDescent="0.25">
      <c r="A24" s="8">
        <f t="shared" si="3"/>
        <v>22</v>
      </c>
      <c r="B24" s="2">
        <v>22</v>
      </c>
      <c r="C24">
        <f t="shared" si="0"/>
        <v>0.60000000000000142</v>
      </c>
      <c r="D24">
        <f t="shared" si="1"/>
        <v>0.13099440092587944</v>
      </c>
      <c r="E24">
        <f t="shared" si="2"/>
        <v>2.2478027551872805E-3</v>
      </c>
    </row>
    <row r="25" spans="1:5" x14ac:dyDescent="0.25">
      <c r="A25" s="8">
        <f t="shared" si="3"/>
        <v>23</v>
      </c>
      <c r="B25" s="2">
        <v>24</v>
      </c>
      <c r="C25">
        <f t="shared" si="0"/>
        <v>2.6000000000000014</v>
      </c>
      <c r="D25">
        <f t="shared" si="1"/>
        <v>0.56764240401214316</v>
      </c>
      <c r="E25">
        <f t="shared" si="2"/>
        <v>0.18290454270912693</v>
      </c>
    </row>
    <row r="26" spans="1:5" x14ac:dyDescent="0.25">
      <c r="A26" s="8">
        <f t="shared" si="3"/>
        <v>24</v>
      </c>
      <c r="B26" s="2">
        <v>20</v>
      </c>
      <c r="C26">
        <f t="shared" si="0"/>
        <v>-1.3999999999999986</v>
      </c>
      <c r="D26">
        <f t="shared" si="1"/>
        <v>-0.30565360216038429</v>
      </c>
      <c r="E26">
        <f t="shared" si="2"/>
        <v>-2.8555420186267746E-2</v>
      </c>
    </row>
    <row r="27" spans="1:5" x14ac:dyDescent="0.25">
      <c r="A27" s="8">
        <f t="shared" si="3"/>
        <v>25</v>
      </c>
      <c r="B27" s="2">
        <v>15</v>
      </c>
      <c r="C27">
        <f t="shared" si="0"/>
        <v>-6.3999999999999986</v>
      </c>
      <c r="D27">
        <f t="shared" si="1"/>
        <v>-1.3972736098760437</v>
      </c>
      <c r="E27">
        <f t="shared" si="2"/>
        <v>-2.7280000252583787</v>
      </c>
    </row>
    <row r="28" spans="1:5" x14ac:dyDescent="0.25">
      <c r="A28" s="8">
        <f t="shared" si="3"/>
        <v>26</v>
      </c>
      <c r="B28" s="2">
        <v>19</v>
      </c>
      <c r="C28">
        <f t="shared" si="0"/>
        <v>-2.3999999999999986</v>
      </c>
      <c r="D28">
        <f t="shared" si="1"/>
        <v>-0.5239776037035162</v>
      </c>
      <c r="E28">
        <f t="shared" si="2"/>
        <v>-0.1438593763319847</v>
      </c>
    </row>
    <row r="29" spans="1:5" x14ac:dyDescent="0.25">
      <c r="A29" s="8">
        <f t="shared" si="3"/>
        <v>27</v>
      </c>
      <c r="B29" s="2">
        <v>24</v>
      </c>
      <c r="C29">
        <f t="shared" si="0"/>
        <v>2.6000000000000014</v>
      </c>
      <c r="D29">
        <f t="shared" si="1"/>
        <v>0.56764240401214316</v>
      </c>
      <c r="E29">
        <f t="shared" si="2"/>
        <v>0.18290454270912693</v>
      </c>
    </row>
    <row r="30" spans="1:5" x14ac:dyDescent="0.25">
      <c r="A30" s="8">
        <f t="shared" si="3"/>
        <v>28</v>
      </c>
      <c r="B30" s="2">
        <v>19</v>
      </c>
      <c r="C30">
        <f t="shared" si="0"/>
        <v>-2.3999999999999986</v>
      </c>
      <c r="D30">
        <f t="shared" si="1"/>
        <v>-0.5239776037035162</v>
      </c>
      <c r="E30">
        <f t="shared" si="2"/>
        <v>-0.1438593763319847</v>
      </c>
    </row>
    <row r="31" spans="1:5" x14ac:dyDescent="0.25">
      <c r="A31" s="8">
        <f t="shared" si="3"/>
        <v>29</v>
      </c>
      <c r="B31" s="2">
        <v>27</v>
      </c>
      <c r="C31">
        <f t="shared" si="0"/>
        <v>5.6000000000000014</v>
      </c>
      <c r="D31">
        <f t="shared" si="1"/>
        <v>1.2226144086415387</v>
      </c>
      <c r="E31">
        <f t="shared" si="2"/>
        <v>1.8275468919211428</v>
      </c>
    </row>
    <row r="32" spans="1:5" x14ac:dyDescent="0.25">
      <c r="A32" s="8">
        <f t="shared" si="3"/>
        <v>30</v>
      </c>
      <c r="B32" s="2">
        <v>28</v>
      </c>
      <c r="C32">
        <f t="shared" si="0"/>
        <v>6.6000000000000014</v>
      </c>
      <c r="D32">
        <f t="shared" si="1"/>
        <v>1.4409384101846705</v>
      </c>
      <c r="E32">
        <f t="shared" si="2"/>
        <v>2.9918254671542499</v>
      </c>
    </row>
    <row r="33" spans="1:5" x14ac:dyDescent="0.25">
      <c r="A33" s="8">
        <f t="shared" si="3"/>
        <v>31</v>
      </c>
      <c r="B33" s="2">
        <v>22</v>
      </c>
      <c r="C33">
        <f t="shared" si="0"/>
        <v>0.60000000000000142</v>
      </c>
      <c r="D33">
        <f t="shared" si="1"/>
        <v>0.13099440092587944</v>
      </c>
      <c r="E33">
        <f t="shared" si="2"/>
        <v>2.2478027551872805E-3</v>
      </c>
    </row>
    <row r="34" spans="1:5" x14ac:dyDescent="0.25">
      <c r="A34" s="8">
        <f t="shared" si="3"/>
        <v>32</v>
      </c>
      <c r="B34" s="2">
        <v>22</v>
      </c>
      <c r="C34">
        <f t="shared" si="0"/>
        <v>0.60000000000000142</v>
      </c>
      <c r="D34">
        <f t="shared" si="1"/>
        <v>0.13099440092587944</v>
      </c>
      <c r="E34">
        <f t="shared" si="2"/>
        <v>2.2478027551872805E-3</v>
      </c>
    </row>
    <row r="35" spans="1:5" x14ac:dyDescent="0.25">
      <c r="A35" s="8">
        <f t="shared" si="3"/>
        <v>33</v>
      </c>
      <c r="B35" s="2">
        <v>21</v>
      </c>
      <c r="C35">
        <f t="shared" si="0"/>
        <v>-0.39999999999999858</v>
      </c>
      <c r="D35">
        <f t="shared" si="1"/>
        <v>-8.7329600617252437E-2</v>
      </c>
      <c r="E35">
        <f t="shared" si="2"/>
        <v>-6.6601563116658975E-4</v>
      </c>
    </row>
    <row r="36" spans="1:5" x14ac:dyDescent="0.25">
      <c r="A36" s="8">
        <f t="shared" si="3"/>
        <v>34</v>
      </c>
      <c r="B36" s="2">
        <v>26</v>
      </c>
      <c r="C36">
        <f t="shared" si="0"/>
        <v>4.6000000000000014</v>
      </c>
      <c r="D36">
        <f t="shared" si="1"/>
        <v>1.0042904070984069</v>
      </c>
      <c r="E36">
        <f t="shared" si="2"/>
        <v>1.0129265230504989</v>
      </c>
    </row>
    <row r="37" spans="1:5" x14ac:dyDescent="0.25">
      <c r="A37" s="8">
        <f t="shared" si="3"/>
        <v>35</v>
      </c>
      <c r="B37" s="2">
        <v>24</v>
      </c>
      <c r="C37">
        <f t="shared" si="0"/>
        <v>2.6000000000000014</v>
      </c>
      <c r="D37">
        <f t="shared" si="1"/>
        <v>0.56764240401214316</v>
      </c>
      <c r="E37">
        <f t="shared" si="2"/>
        <v>0.18290454270912693</v>
      </c>
    </row>
    <row r="38" spans="1:5" x14ac:dyDescent="0.25">
      <c r="A38" s="8">
        <f t="shared" si="3"/>
        <v>36</v>
      </c>
      <c r="B38" s="2">
        <v>24</v>
      </c>
      <c r="C38">
        <f t="shared" si="0"/>
        <v>2.6000000000000014</v>
      </c>
      <c r="D38">
        <f t="shared" si="1"/>
        <v>0.56764240401214316</v>
      </c>
      <c r="E38">
        <f t="shared" si="2"/>
        <v>0.18290454270912693</v>
      </c>
    </row>
    <row r="39" spans="1:5" x14ac:dyDescent="0.25">
      <c r="A39" s="8">
        <f t="shared" si="3"/>
        <v>37</v>
      </c>
      <c r="B39" s="2">
        <v>28</v>
      </c>
      <c r="C39">
        <f t="shared" si="0"/>
        <v>6.6000000000000014</v>
      </c>
      <c r="D39">
        <f t="shared" si="1"/>
        <v>1.4409384101846705</v>
      </c>
      <c r="E39">
        <f t="shared" si="2"/>
        <v>2.9918254671542499</v>
      </c>
    </row>
    <row r="40" spans="1:5" x14ac:dyDescent="0.25">
      <c r="A40" s="8">
        <f t="shared" si="3"/>
        <v>38</v>
      </c>
      <c r="B40" s="2">
        <v>17</v>
      </c>
      <c r="C40">
        <f t="shared" si="0"/>
        <v>-4.3999999999999986</v>
      </c>
      <c r="D40">
        <f t="shared" si="1"/>
        <v>-0.96062560678977993</v>
      </c>
      <c r="E40">
        <f t="shared" si="2"/>
        <v>-0.88646680508273956</v>
      </c>
    </row>
    <row r="41" spans="1:5" x14ac:dyDescent="0.25">
      <c r="A41" s="8">
        <f t="shared" si="3"/>
        <v>39</v>
      </c>
      <c r="B41" s="2">
        <v>19</v>
      </c>
      <c r="C41">
        <f t="shared" si="0"/>
        <v>-2.3999999999999986</v>
      </c>
      <c r="D41">
        <f t="shared" si="1"/>
        <v>-0.5239776037035162</v>
      </c>
      <c r="E41">
        <f t="shared" si="2"/>
        <v>-0.1438593763319847</v>
      </c>
    </row>
    <row r="42" spans="1:5" x14ac:dyDescent="0.25">
      <c r="A42" s="8">
        <f t="shared" si="3"/>
        <v>40</v>
      </c>
      <c r="B42" s="2">
        <v>27</v>
      </c>
      <c r="C42">
        <f t="shared" si="0"/>
        <v>5.6000000000000014</v>
      </c>
      <c r="D42">
        <f t="shared" si="1"/>
        <v>1.2226144086415387</v>
      </c>
      <c r="E42">
        <f t="shared" si="2"/>
        <v>1.8275468919211428</v>
      </c>
    </row>
    <row r="43" spans="1:5" x14ac:dyDescent="0.25">
      <c r="A43" s="8">
        <f t="shared" si="3"/>
        <v>41</v>
      </c>
      <c r="B43" s="2">
        <v>21</v>
      </c>
      <c r="C43">
        <f t="shared" si="0"/>
        <v>-0.39999999999999858</v>
      </c>
      <c r="D43">
        <f t="shared" si="1"/>
        <v>-8.7329600617252437E-2</v>
      </c>
      <c r="E43">
        <f t="shared" si="2"/>
        <v>-6.6601563116658975E-4</v>
      </c>
    </row>
    <row r="44" spans="1:5" x14ac:dyDescent="0.25">
      <c r="A44" s="8">
        <f t="shared" si="3"/>
        <v>42</v>
      </c>
      <c r="B44" s="2">
        <v>11</v>
      </c>
      <c r="C44">
        <f t="shared" si="0"/>
        <v>-10.399999999999999</v>
      </c>
      <c r="D44">
        <f t="shared" si="1"/>
        <v>-2.2705696160485709</v>
      </c>
      <c r="E44">
        <f t="shared" si="2"/>
        <v>-11.705890733384097</v>
      </c>
    </row>
    <row r="45" spans="1:5" x14ac:dyDescent="0.25">
      <c r="A45" s="8">
        <f t="shared" si="3"/>
        <v>43</v>
      </c>
      <c r="B45" s="2">
        <v>22</v>
      </c>
      <c r="C45">
        <f t="shared" si="0"/>
        <v>0.60000000000000142</v>
      </c>
      <c r="D45">
        <f t="shared" si="1"/>
        <v>0.13099440092587944</v>
      </c>
      <c r="E45">
        <f t="shared" si="2"/>
        <v>2.2478027551872805E-3</v>
      </c>
    </row>
    <row r="46" spans="1:5" x14ac:dyDescent="0.25">
      <c r="A46" s="8">
        <f t="shared" si="3"/>
        <v>44</v>
      </c>
      <c r="B46" s="2">
        <v>17</v>
      </c>
      <c r="C46">
        <f t="shared" si="0"/>
        <v>-4.3999999999999986</v>
      </c>
      <c r="D46">
        <f t="shared" si="1"/>
        <v>-0.96062560678977993</v>
      </c>
      <c r="E46">
        <f t="shared" si="2"/>
        <v>-0.88646680508273956</v>
      </c>
    </row>
    <row r="47" spans="1:5" x14ac:dyDescent="0.25">
      <c r="A47" s="8">
        <f t="shared" si="3"/>
        <v>45</v>
      </c>
      <c r="B47" s="2">
        <v>17</v>
      </c>
      <c r="C47">
        <f t="shared" si="0"/>
        <v>-4.3999999999999986</v>
      </c>
      <c r="D47">
        <f t="shared" si="1"/>
        <v>-0.96062560678977993</v>
      </c>
      <c r="E47">
        <f t="shared" si="2"/>
        <v>-0.88646680508273956</v>
      </c>
    </row>
    <row r="48" spans="1:5" x14ac:dyDescent="0.25">
      <c r="A48" s="8">
        <f t="shared" si="3"/>
        <v>46</v>
      </c>
      <c r="B48" s="2">
        <v>15</v>
      </c>
      <c r="C48">
        <f t="shared" si="0"/>
        <v>-6.3999999999999986</v>
      </c>
      <c r="D48">
        <f t="shared" si="1"/>
        <v>-1.3972736098760437</v>
      </c>
      <c r="E48">
        <f t="shared" si="2"/>
        <v>-2.7280000252583787</v>
      </c>
    </row>
    <row r="49" spans="1:5" x14ac:dyDescent="0.25">
      <c r="A49" s="8">
        <f t="shared" si="3"/>
        <v>47</v>
      </c>
      <c r="B49" s="2">
        <v>21</v>
      </c>
      <c r="C49">
        <f t="shared" si="0"/>
        <v>-0.39999999999999858</v>
      </c>
      <c r="D49">
        <f t="shared" si="1"/>
        <v>-8.7329600617252437E-2</v>
      </c>
      <c r="E49">
        <f t="shared" si="2"/>
        <v>-6.6601563116658975E-4</v>
      </c>
    </row>
    <row r="50" spans="1:5" x14ac:dyDescent="0.25">
      <c r="A50" s="8">
        <f t="shared" si="3"/>
        <v>48</v>
      </c>
      <c r="B50" s="2">
        <v>22</v>
      </c>
      <c r="C50">
        <f t="shared" si="0"/>
        <v>0.60000000000000142</v>
      </c>
      <c r="D50">
        <f t="shared" si="1"/>
        <v>0.13099440092587944</v>
      </c>
      <c r="E50">
        <f t="shared" si="2"/>
        <v>2.2478027551872805E-3</v>
      </c>
    </row>
    <row r="51" spans="1:5" x14ac:dyDescent="0.25">
      <c r="A51" s="8">
        <f t="shared" si="3"/>
        <v>49</v>
      </c>
      <c r="B51" s="2">
        <v>29</v>
      </c>
      <c r="C51">
        <f t="shared" si="0"/>
        <v>7.6000000000000014</v>
      </c>
      <c r="D51">
        <f t="shared" si="1"/>
        <v>1.6592624117278025</v>
      </c>
      <c r="E51">
        <f t="shared" si="2"/>
        <v>4.5682012141716903</v>
      </c>
    </row>
    <row r="52" spans="1:5" x14ac:dyDescent="0.25">
      <c r="A52" s="8">
        <f t="shared" si="3"/>
        <v>50</v>
      </c>
      <c r="B52" s="2">
        <v>29</v>
      </c>
      <c r="C52">
        <f t="shared" si="0"/>
        <v>7.6000000000000014</v>
      </c>
      <c r="D52">
        <f t="shared" si="1"/>
        <v>1.6592624117278025</v>
      </c>
      <c r="E52">
        <f t="shared" si="2"/>
        <v>4.5682012141716903</v>
      </c>
    </row>
    <row r="53" spans="1:5" x14ac:dyDescent="0.25">
      <c r="A53" s="1" t="s">
        <v>3</v>
      </c>
    </row>
    <row r="54" spans="1:5" x14ac:dyDescent="0.25">
      <c r="A54" t="s">
        <v>4</v>
      </c>
      <c r="B54">
        <f>SKEW(B3:B52)</f>
        <v>-0.32626483207260254</v>
      </c>
    </row>
    <row r="55" spans="1:5" x14ac:dyDescent="0.25">
      <c r="A55" t="s">
        <v>13</v>
      </c>
      <c r="B55">
        <f>AVERAGE(B3:B52)</f>
        <v>21.4</v>
      </c>
    </row>
    <row r="56" spans="1:5" x14ac:dyDescent="0.25">
      <c r="A56" t="s">
        <v>8</v>
      </c>
      <c r="B56">
        <f>STDEV(B3:B52)</f>
        <v>4.5803484405375423</v>
      </c>
    </row>
    <row r="57" spans="1:5" x14ac:dyDescent="0.25">
      <c r="A57" t="s">
        <v>9</v>
      </c>
      <c r="B57">
        <f>COUNT(B3:B52)</f>
        <v>50</v>
      </c>
    </row>
    <row r="58" spans="1:5" x14ac:dyDescent="0.25">
      <c r="A58" t="s">
        <v>10</v>
      </c>
      <c r="B58">
        <f>(B57/((B57-1)*(B57-2)))</f>
        <v>2.1258503401360544E-2</v>
      </c>
    </row>
    <row r="59" spans="1:5" x14ac:dyDescent="0.25">
      <c r="A59" t="s">
        <v>12</v>
      </c>
      <c r="B59">
        <f>SUM(E3:E52)</f>
        <v>-15.347497700695225</v>
      </c>
    </row>
    <row r="60" spans="1:5" x14ac:dyDescent="0.25">
      <c r="A60" t="s">
        <v>0</v>
      </c>
      <c r="B60" s="5">
        <f>B58*B59</f>
        <v>-0.32626483207260254</v>
      </c>
    </row>
    <row r="65" spans="2:2" x14ac:dyDescent="0.25">
      <c r="B65" s="6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Skewness</vt:lpstr>
    </vt:vector>
  </TitlesOfParts>
  <Company>TDA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Clarke</dc:creator>
  <cp:lastModifiedBy>Steve Clarke</cp:lastModifiedBy>
  <dcterms:created xsi:type="dcterms:W3CDTF">2016-02-03T16:24:41Z</dcterms:created>
  <dcterms:modified xsi:type="dcterms:W3CDTF">2017-03-20T15:50:00Z</dcterms:modified>
</cp:coreProperties>
</file>